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activeTab="0"/>
  </bookViews>
  <sheets>
    <sheet name="Dividas Publicar (2)" sheetId="1" r:id="rId1"/>
  </sheets>
  <definedNames>
    <definedName name="PerformancePoint_5e024795_998b_41ef_890c_177943ada875" localSheetId="0">'Dividas Publicar (2)'!#REF!,'Dividas Publicar (2)'!$B$6:$I$11</definedName>
    <definedName name="PerformancePoint_5e024795_998b_41ef_890c_177943ada875">#REF!,#REF!</definedName>
  </definedNames>
  <calcPr fullCalcOnLoad="1"/>
</workbook>
</file>

<file path=xl/sharedStrings.xml><?xml version="1.0" encoding="utf-8"?>
<sst xmlns="http://schemas.openxmlformats.org/spreadsheetml/2006/main" count="24" uniqueCount="22">
  <si>
    <t>Dividas não vencidas</t>
  </si>
  <si>
    <t>Dívidas vencidas de acordo com o artigo 1.º DL n.º 65-A/2011</t>
  </si>
  <si>
    <t xml:space="preserve">Dívidas vencidas </t>
  </si>
  <si>
    <t>Entre 0 a 90 dias [0 a 90]</t>
  </si>
  <si>
    <t>Após 240 dias ]240 a 360]</t>
  </si>
  <si>
    <t xml:space="preserve">Dívidas não vencidas </t>
  </si>
  <si>
    <t xml:space="preserve">      Tipo de encargos e compromissos nos termos do artigo 2.º DL n.º 65-A/2011</t>
  </si>
  <si>
    <t>Março 2018</t>
  </si>
  <si>
    <t>Tipo de Entidade</t>
  </si>
  <si>
    <t>Classificação Investimento</t>
  </si>
  <si>
    <t>Estado</t>
  </si>
  <si>
    <t>Após 90 dias ]90 a 180]</t>
  </si>
  <si>
    <t>Após 180 dias ]180 a 240]</t>
  </si>
  <si>
    <t>Após 360 dias ]360 a 540]</t>
  </si>
  <si>
    <t>Após 540 dias ]540 a 720]</t>
  </si>
  <si>
    <t>Após 720 dias</t>
  </si>
  <si>
    <t>Fornecedores do SNS</t>
  </si>
  <si>
    <t xml:space="preserve">      02    Aquisições de bens e serviços</t>
  </si>
  <si>
    <t>Fornecedores Externos</t>
  </si>
  <si>
    <t xml:space="preserve">      07    Aquisições de bens de capital</t>
  </si>
  <si>
    <t>Total divida geral</t>
  </si>
  <si>
    <t>Dívida 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</si>
</sst>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f\i\l\te\r"/>
  </numFmts>
  <fonts count="44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0" fillId="0" borderId="0" xfId="0" applyFill="1" applyAlignment="1">
      <alignment vertical="center"/>
    </xf>
    <xf numFmtId="49" fontId="3" fillId="0" borderId="12" xfId="0" applyNumberFormat="1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>
      <alignment/>
    </xf>
    <xf numFmtId="49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2" xfId="0" applyNumberFormat="1" applyFont="1" applyFill="1" applyBorder="1" applyAlignment="1">
      <alignment horizontal="center" vertical="center" wrapText="1"/>
    </xf>
    <xf numFmtId="49" fontId="4" fillId="14" borderId="12" xfId="0" applyNumberFormat="1" applyFont="1" applyFill="1" applyBorder="1" applyAlignment="1" applyProtection="1">
      <alignment horizontal="center"/>
      <protection locked="0"/>
    </xf>
    <xf numFmtId="49" fontId="4" fillId="14" borderId="12" xfId="0" applyNumberFormat="1" applyFont="1" applyFill="1" applyBorder="1" applyAlignment="1" applyProtection="1">
      <alignment/>
      <protection locked="0"/>
    </xf>
    <xf numFmtId="4" fontId="2" fillId="14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" fontId="5" fillId="14" borderId="13" xfId="0" applyNumberFormat="1" applyFont="1" applyFill="1" applyBorder="1" applyAlignment="1" applyProtection="1">
      <alignment/>
      <protection locked="0"/>
    </xf>
    <xf numFmtId="0" fontId="42" fillId="33" borderId="13" xfId="0" applyNumberFormat="1" applyFont="1" applyFill="1" applyBorder="1" applyAlignment="1">
      <alignment horizontal="center" vertical="center" wrapText="1"/>
    </xf>
    <xf numFmtId="0" fontId="42" fillId="33" borderId="17" xfId="0" applyNumberFormat="1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>
      <alignment horizontal="center" vertical="center" wrapText="1"/>
    </xf>
    <xf numFmtId="49" fontId="43" fillId="34" borderId="18" xfId="0" applyNumberFormat="1" applyFont="1" applyFill="1" applyBorder="1" applyAlignment="1">
      <alignment horizontal="center"/>
    </xf>
    <xf numFmtId="49" fontId="43" fillId="34" borderId="11" xfId="0" applyNumberFormat="1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99FF"/>
      <rgbColor rgb="00FFF8DC"/>
      <rgbColor rgb="00FFFFFF"/>
      <rgbColor rgb="00666699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24.8515625" style="0" bestFit="1" customWidth="1"/>
    <col min="2" max="2" width="33.57421875" style="0" customWidth="1"/>
    <col min="3" max="3" width="15.7109375" style="0" customWidth="1"/>
    <col min="4" max="8" width="13.140625" style="0" customWidth="1"/>
    <col min="9" max="9" width="13.00390625" style="0" customWidth="1"/>
    <col min="10" max="10" width="12.8515625" style="0" bestFit="1" customWidth="1"/>
    <col min="11" max="11" width="11.7109375" style="0" bestFit="1" customWidth="1"/>
  </cols>
  <sheetData>
    <row r="1" spans="2:9" ht="12.75" customHeight="1">
      <c r="B1" s="1"/>
      <c r="C1" s="3"/>
      <c r="D1" s="1"/>
      <c r="E1" s="1"/>
      <c r="F1" s="1"/>
      <c r="G1" s="1"/>
      <c r="H1" s="1"/>
      <c r="I1" s="1"/>
    </row>
    <row r="2" spans="2:9" ht="12.75" customHeight="1">
      <c r="B2" s="1"/>
      <c r="C2" s="3"/>
      <c r="D2" s="1"/>
      <c r="E2" s="1"/>
      <c r="F2" s="1"/>
      <c r="G2" s="1"/>
      <c r="H2" s="1"/>
      <c r="I2" s="1"/>
    </row>
    <row r="3" spans="2:9" ht="12.75" customHeight="1">
      <c r="B3" s="1"/>
      <c r="C3" s="4"/>
      <c r="D3" s="1"/>
      <c r="E3" s="1"/>
      <c r="F3" s="1"/>
      <c r="G3" s="1"/>
      <c r="H3" s="1"/>
      <c r="I3" s="1"/>
    </row>
    <row r="4" spans="1:11" ht="12.75" customHeight="1">
      <c r="A4" s="20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0.75" customHeight="1">
      <c r="A5" s="8"/>
      <c r="B5" s="8" t="s">
        <v>6</v>
      </c>
      <c r="C5" s="9" t="s">
        <v>5</v>
      </c>
      <c r="D5" s="9" t="s">
        <v>2</v>
      </c>
      <c r="E5" s="17" t="s">
        <v>1</v>
      </c>
      <c r="F5" s="18"/>
      <c r="G5" s="18"/>
      <c r="H5" s="18"/>
      <c r="I5" s="18"/>
      <c r="J5" s="19"/>
      <c r="K5" s="9"/>
    </row>
    <row r="6" spans="1:11" ht="27.75" customHeight="1">
      <c r="A6" s="8" t="s">
        <v>8</v>
      </c>
      <c r="B6" s="8" t="s">
        <v>9</v>
      </c>
      <c r="C6" s="8" t="s">
        <v>0</v>
      </c>
      <c r="D6" s="8" t="s">
        <v>3</v>
      </c>
      <c r="E6" s="8" t="s">
        <v>11</v>
      </c>
      <c r="F6" s="8" t="s">
        <v>12</v>
      </c>
      <c r="G6" s="8" t="s">
        <v>4</v>
      </c>
      <c r="H6" s="8" t="s">
        <v>13</v>
      </c>
      <c r="I6" s="8" t="s">
        <v>14</v>
      </c>
      <c r="J6" s="8" t="s">
        <v>15</v>
      </c>
      <c r="K6" s="8" t="s">
        <v>21</v>
      </c>
    </row>
    <row r="7" spans="1:11" ht="12.75" customHeight="1">
      <c r="A7" s="13" t="s">
        <v>10</v>
      </c>
      <c r="B7" s="6" t="s">
        <v>17</v>
      </c>
      <c r="C7" s="7">
        <v>73361.79</v>
      </c>
      <c r="D7" s="7">
        <v>76383.77</v>
      </c>
      <c r="E7" s="7">
        <v>37182.48</v>
      </c>
      <c r="F7" s="7">
        <v>12436.92</v>
      </c>
      <c r="G7" s="7">
        <v>403757.15</v>
      </c>
      <c r="H7" s="7">
        <f>105886.3</f>
        <v>105886.3</v>
      </c>
      <c r="I7" s="7">
        <v>65106.38</v>
      </c>
      <c r="J7" s="7">
        <v>742598.53</v>
      </c>
      <c r="K7" s="7">
        <f>SUM(C7:J7)</f>
        <v>1516713.3200000003</v>
      </c>
    </row>
    <row r="8" spans="1:11" ht="12.75" customHeight="1">
      <c r="A8" s="13" t="s">
        <v>16</v>
      </c>
      <c r="B8" s="6" t="s">
        <v>17</v>
      </c>
      <c r="C8" s="7">
        <v>322685.92</v>
      </c>
      <c r="D8" s="7">
        <v>1446935.36</v>
      </c>
      <c r="E8" s="7">
        <v>959046.88</v>
      </c>
      <c r="F8" s="7">
        <v>713676.68</v>
      </c>
      <c r="G8" s="7">
        <v>1288678.62</v>
      </c>
      <c r="H8" s="7">
        <v>2050198.76</v>
      </c>
      <c r="I8" s="7">
        <v>2574623.78</v>
      </c>
      <c r="J8" s="7">
        <v>69554752.66</v>
      </c>
      <c r="K8" s="7">
        <f>SUM(C8:J8)</f>
        <v>78910598.66</v>
      </c>
    </row>
    <row r="9" spans="1:11" ht="12.75" customHeight="1">
      <c r="A9" s="14" t="s">
        <v>18</v>
      </c>
      <c r="B9" s="6" t="s">
        <v>17</v>
      </c>
      <c r="C9" s="7">
        <v>71575607.25</v>
      </c>
      <c r="D9" s="7">
        <v>46406820.74</v>
      </c>
      <c r="E9" s="7">
        <v>43417358.16</v>
      </c>
      <c r="F9" s="7">
        <v>29888176.2</v>
      </c>
      <c r="G9" s="7">
        <v>30352397.51</v>
      </c>
      <c r="H9" s="7">
        <v>335325.79</v>
      </c>
      <c r="I9" s="7">
        <v>722972.6</v>
      </c>
      <c r="J9" s="7">
        <v>332053.03</v>
      </c>
      <c r="K9" s="7">
        <f>SUM(C9:J9)</f>
        <v>223030711.27999997</v>
      </c>
    </row>
    <row r="10" spans="1:11" s="5" customFormat="1" ht="12.75" customHeight="1">
      <c r="A10" s="15"/>
      <c r="B10" s="6" t="s">
        <v>19</v>
      </c>
      <c r="C10" s="7">
        <v>317078.7</v>
      </c>
      <c r="D10" s="7">
        <v>318276.03</v>
      </c>
      <c r="E10" s="7">
        <v>473680.38</v>
      </c>
      <c r="F10" s="7">
        <v>254009.76</v>
      </c>
      <c r="G10" s="7">
        <v>25204.93</v>
      </c>
      <c r="H10" s="7">
        <v>0</v>
      </c>
      <c r="I10" s="7">
        <v>0</v>
      </c>
      <c r="J10" s="7">
        <v>0</v>
      </c>
      <c r="K10" s="7">
        <f>SUM(C10:J10)</f>
        <v>1388249.7999999998</v>
      </c>
    </row>
    <row r="11" spans="1:11" ht="12.75" customHeight="1">
      <c r="A11" s="11" t="s">
        <v>20</v>
      </c>
      <c r="B11" s="10"/>
      <c r="C11" s="12">
        <f>+C7+C8+C9+C10</f>
        <v>72288733.66</v>
      </c>
      <c r="D11" s="12">
        <f aca="true" t="shared" si="0" ref="D11:K11">+D7+D8+D9+D10</f>
        <v>48248415.900000006</v>
      </c>
      <c r="E11" s="12">
        <f t="shared" si="0"/>
        <v>44887267.9</v>
      </c>
      <c r="F11" s="12">
        <f t="shared" si="0"/>
        <v>30868299.560000002</v>
      </c>
      <c r="G11" s="12">
        <f t="shared" si="0"/>
        <v>32070038.21</v>
      </c>
      <c r="H11" s="12">
        <f t="shared" si="0"/>
        <v>2491410.85</v>
      </c>
      <c r="I11" s="12">
        <f t="shared" si="0"/>
        <v>3362702.76</v>
      </c>
      <c r="J11" s="12">
        <f t="shared" si="0"/>
        <v>70629404.22</v>
      </c>
      <c r="K11" s="16">
        <f t="shared" si="0"/>
        <v>304846273.06</v>
      </c>
    </row>
    <row r="12" spans="2:9" ht="21.75" customHeight="1">
      <c r="B12" s="2"/>
      <c r="C12" s="2"/>
      <c r="D12" s="2"/>
      <c r="E12" s="2"/>
      <c r="F12" s="2"/>
      <c r="G12" s="2"/>
      <c r="H12" s="2"/>
      <c r="I12" s="1"/>
    </row>
    <row r="13" spans="2:9" ht="21.75" customHeight="1">
      <c r="B13" s="1"/>
      <c r="C13" s="1"/>
      <c r="D13" s="1"/>
      <c r="E13" s="1"/>
      <c r="F13" s="1"/>
      <c r="G13" s="1"/>
      <c r="H13" s="1"/>
      <c r="I13" s="1"/>
    </row>
  </sheetData>
  <sheetProtection/>
  <mergeCells count="2">
    <mergeCell ref="E5:J5"/>
    <mergeCell ref="A4:K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 Jesus Figueiredo Cordeiro Lopes Barata</dc:creator>
  <cp:keywords/>
  <dc:description/>
  <cp:lastModifiedBy>Maria de Jesus Figueiredo Cordeiro Lopes Barata</cp:lastModifiedBy>
  <dcterms:created xsi:type="dcterms:W3CDTF">2018-04-13T18:36:22Z</dcterms:created>
  <dcterms:modified xsi:type="dcterms:W3CDTF">2018-05-14T17:05:42Z</dcterms:modified>
  <cp:category/>
  <cp:version/>
  <cp:contentType/>
  <cp:contentStatus/>
</cp:coreProperties>
</file>